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Mantenimiento Preventivo" sheetId="2" state="visible" r:id="rId4"/>
    <sheet name="Mantenimiento Correctivo" sheetId="3" state="visible" r:id="rId5"/>
    <sheet name="Resume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<sst xmlns="http://schemas.openxmlformats.org/spreadsheetml/2006/main" count="56" uniqueCount="53">
  <si>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Plantilla de Mantenimiento Preventivo y Correctivo</t>
  </si>
  <si>
    <t xml:space="preserve">Creada por AppField — appfield.tech</t>
  </si>
  <si>
    <t xml:space="preserve">Cómo usar esta plantilla</t>
  </si>
  <si>
    <t xml:space="preserve">1. Ve a la pestaña 'Mantenimiento Preventivo' y registra cada equipo o activo que requiera revisiones programadas.</t>
  </si>
  <si>
    <t xml:space="preserve">2. Ve a la pestaña 'Mantenimiento Correctivo' y registra cada falla o reparación no programada conforme ocurra.</t>
  </si>
  <si>
    <t xml:space="preserve">3. Revisa la pestaña 'Resumen' para ver tus indicadores clave calculados automáticamente.</t>
  </si>
  <si>
    <t xml:space="preserve">4. Borra las filas de EJEMPLO (en azul cursiva) antes de empezar a usar la plantilla con tus datos reales.</t>
  </si>
  <si>
    <t xml:space="preserve">Leyenda de colores</t>
  </si>
  <si>
    <t xml:space="preserve">Texto azul cursiva</t>
  </si>
  <si>
    <t xml:space="preserve">Fila de ejemplo — bórrala o sobrescríbela</t>
  </si>
  <si>
    <t xml:space="preserve">Fondo color crema</t>
  </si>
  <si>
    <t xml:space="preserve">Celda para llenar con tus datos</t>
  </si>
  <si>
    <t xml:space="preserve">Texto negro</t>
  </si>
  <si>
    <t xml:space="preserve">Fórmula automática — no la edites</t>
  </si>
  <si>
    <t xml:space="preserve">¿Buscas automatizar todo esto en vez de llevarlo en Excel?</t>
  </si>
  <si>
    <t xml:space="preserve">AppField gestiona técnicos, órdenes de trabajo y mantenimiento en tiempo real: appfield.tech</t>
  </si>
  <si>
    <t xml:space="preserve">Plan de Mantenimiento Preventivo</t>
  </si>
  <si>
    <t xml:space="preserve">Registra cada equipo y su frecuencia de revisión. 'Próxima fecha' y 'Estado' se calculan solos.</t>
  </si>
  <si>
    <t xml:space="preserve">ID</t>
  </si>
  <si>
    <t xml:space="preserve">Equipo / Activo</t>
  </si>
  <si>
    <t xml:space="preserve">Ubicación</t>
  </si>
  <si>
    <t xml:space="preserve">Frecuencia
(días)</t>
  </si>
  <si>
    <t xml:space="preserve">Última fecha
realizada</t>
  </si>
  <si>
    <t xml:space="preserve">Próxima fecha
programada</t>
  </si>
  <si>
    <t xml:space="preserve">Responsable</t>
  </si>
  <si>
    <t xml:space="preserve">Estado</t>
  </si>
  <si>
    <t xml:space="preserve">Notas</t>
  </si>
  <si>
    <t xml:space="preserve">EJEMPLO — Compresor de aire #3</t>
  </si>
  <si>
    <t xml:space="preserve">Bodega Norte</t>
  </si>
  <si>
    <t xml:space="preserve">Juan Pérez</t>
  </si>
  <si>
    <t xml:space="preserve">Revisión de presión y filtros</t>
  </si>
  <si>
    <t xml:space="preserve">Registro de Mantenimiento Correctivo</t>
  </si>
  <si>
    <t xml:space="preserve">Registra cada falla o reparación no programada. 'Días de inactividad' y 'Costo total' se calculan solos.</t>
  </si>
  <si>
    <t xml:space="preserve">Fecha de
falla</t>
  </si>
  <si>
    <t xml:space="preserve">Descripción de la falla</t>
  </si>
  <si>
    <t xml:space="preserve">Técnico
asignado</t>
  </si>
  <si>
    <t xml:space="preserve">Fecha de
resolución</t>
  </si>
  <si>
    <t xml:space="preserve">Días de
inactividad</t>
  </si>
  <si>
    <t xml:space="preserve">Costo
repuestos</t>
  </si>
  <si>
    <t xml:space="preserve">Costo
mano de obra</t>
  </si>
  <si>
    <t xml:space="preserve">Costo
total</t>
  </si>
  <si>
    <t xml:space="preserve">EJEMPLO — Camioneta de reparto #2</t>
  </si>
  <si>
    <t xml:space="preserve">Falla en el sistema de frenos reportada por el técnico</t>
  </si>
  <si>
    <t xml:space="preserve">María López</t>
  </si>
  <si>
    <t xml:space="preserve">Reparación urgente, unidad fuera de servicio 1 día</t>
  </si>
  <si>
    <t xml:space="preserve">Resumen de Mantenimiento</t>
  </si>
  <si>
    <t xml:space="preserve">Estos indicadores se actualizan solos a partir de las otras dos pestañas.</t>
  </si>
  <si>
    <t xml:space="preserve">Equipos en plan preventivo</t>
  </si>
  <si>
    <t xml:space="preserve">Preventivos vencidos</t>
  </si>
  <si>
    <t xml:space="preserve">Preventivos próximos (7 días)</t>
  </si>
  <si>
    <t xml:space="preserve">Correctivos registrados</t>
  </si>
  <si>
    <t xml:space="preserve">Costo total en correctivos</t>
  </si>
  <si>
    <t xml:space="preserve">Costo promedio por corrective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</si>
</sst>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\$#,##0"/>
    <numFmt numFmtId="167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937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F07820"/>
      <name val="Arial"/>
      <family val="0"/>
      <charset val="1"/>
    </font>
    <font>
      <sz val="10"/>
      <color rgb="FF37415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7ED"/>
        <bgColor rgb="FFFFFFFF"/>
      </patternFill>
    </fill>
    <fill>
      <patternFill patternType="solid">
        <fgColor rgb="FFF07820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D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0782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74151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5"/>
    <col collapsed="false" customWidth="true" hidden="false" outlineLevel="0" max="3" min="3" style="0" width="3"/>
    <col collapsed="false" customWidth="true" hidden="false" outlineLevel="0" max="4" min="4" style="0" width="45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3" t="s">
        <v>7</v>
      </c>
    </row>
    <row r="13" customFormat="false" ht="15" hidden="false" customHeight="false" outlineLevel="0" collapsed="false">
      <c r="B13" s="5" t="s">
        <v>8</v>
      </c>
      <c r="D13" s="4" t="s">
        <v>9</v>
      </c>
    </row>
    <row r="14" customFormat="false" ht="15" hidden="false" customHeight="false" outlineLevel="0" collapsed="false">
      <c r="B14" s="6" t="s">
        <v>10</v>
      </c>
      <c r="D14" s="4" t="s">
        <v>11</v>
      </c>
    </row>
    <row r="15" customFormat="false" ht="15" hidden="false" customHeight="false" outlineLevel="0" collapsed="false">
      <c r="B15" s="4" t="s">
        <v>12</v>
      </c>
      <c r="D15" s="4" t="s">
        <v>13</v>
      </c>
    </row>
    <row r="18" customFormat="false" ht="15" hidden="false" customHeight="false" outlineLevel="0" collapsed="false">
      <c r="B18" s="3" t="s">
        <v>14</v>
      </c>
    </row>
    <row r="19" customFormat="false" ht="15" hidden="false" customHeight="false" outlineLevel="0" collapsed="false">
      <c r="B19" s="4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10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2"/>
    <col collapsed="false" customWidth="true" hidden="false" outlineLevel="0" max="9" min="9" style="0" width="30"/>
  </cols>
  <sheetData>
    <row r="1" customFormat="false" ht="19.7" hidden="false" customHeight="false" outlineLevel="0" collapsed="false">
      <c r="A1" s="1" t="s">
        <v>16</v>
      </c>
    </row>
    <row r="2" customFormat="false" ht="15" hidden="false" customHeight="false" outlineLevel="0" collapsed="false">
      <c r="A2" s="2" t="s">
        <v>17</v>
      </c>
    </row>
    <row r="4" customFormat="false" ht="31.5" hidden="false" customHeight="true" outlineLevel="0" collapsed="false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</row>
    <row r="5" customFormat="false" ht="15" hidden="false" customHeight="false" outlineLevel="0" collapsed="false">
      <c r="A5" s="8" t="n">
        <v>1</v>
      </c>
      <c r="B5" s="8" t="s">
        <v>27</v>
      </c>
      <c r="C5" s="8" t="s">
        <v>28</v>
      </c>
      <c r="D5" s="8" t="n">
        <v>90</v>
      </c>
      <c r="E5" s="9" t="n">
        <v>46174</v>
      </c>
      <c r="F5" s="9" t="n">
        <f aca="false">IF(E5="","",E5+D5)</f>
        <v>46264</v>
      </c>
      <c r="G5" s="8" t="s">
        <v>29</v>
      </c>
      <c r="H5" s="8" t="str">
        <f aca="true">IF(F5="","",IF(F5&lt;TODAY(),"Vencido",IF(F5&lt;=TODAY()+7,"Próximo","Al día")))</f>
        <v>Al día</v>
      </c>
      <c r="I5" s="8" t="s">
        <v>30</v>
      </c>
    </row>
    <row r="6" customFormat="false" ht="15" hidden="false" customHeight="false" outlineLevel="0" collapsed="false">
      <c r="A6" s="10"/>
      <c r="B6" s="10"/>
      <c r="C6" s="10"/>
      <c r="D6" s="10"/>
      <c r="E6" s="11"/>
      <c r="F6" s="12" t="str">
        <f aca="false">IF(E6="","",E6+D6)</f>
        <v/>
      </c>
      <c r="G6" s="10"/>
      <c r="H6" s="13" t="str">
        <f aca="true">IF(F6="","",IF(F6&lt;TODAY(),"Vencido",IF(F6&lt;=TODAY()+7,"Próximo","Al día")))</f>
        <v/>
      </c>
      <c r="I6" s="10"/>
    </row>
    <row r="7" customFormat="false" ht="15" hidden="false" customHeight="false" outlineLevel="0" collapsed="false">
      <c r="A7" s="10"/>
      <c r="B7" s="10"/>
      <c r="C7" s="10"/>
      <c r="D7" s="10"/>
      <c r="E7" s="11"/>
      <c r="F7" s="12" t="str">
        <f aca="false">IF(E7="","",E7+D7)</f>
        <v/>
      </c>
      <c r="G7" s="10"/>
      <c r="H7" s="13" t="str">
        <f aca="true">IF(F7="","",IF(F7&lt;TODAY(),"Vencido",IF(F7&lt;=TODAY()+7,"Próximo","Al día")))</f>
        <v/>
      </c>
      <c r="I7" s="10"/>
    </row>
    <row r="8" customFormat="false" ht="15" hidden="false" customHeight="false" outlineLevel="0" collapsed="false">
      <c r="A8" s="10"/>
      <c r="B8" s="10"/>
      <c r="C8" s="10"/>
      <c r="D8" s="10"/>
      <c r="E8" s="11"/>
      <c r="F8" s="12" t="str">
        <f aca="false">IF(E8="","",E8+D8)</f>
        <v/>
      </c>
      <c r="G8" s="10"/>
      <c r="H8" s="13" t="str">
        <f aca="true">IF(F8="","",IF(F8&lt;TODAY(),"Vencido",IF(F8&lt;=TODAY()+7,"Próximo","Al día")))</f>
        <v/>
      </c>
      <c r="I8" s="10"/>
    </row>
    <row r="9" customFormat="false" ht="15" hidden="false" customHeight="false" outlineLevel="0" collapsed="false">
      <c r="A9" s="10"/>
      <c r="B9" s="10"/>
      <c r="C9" s="10"/>
      <c r="D9" s="10"/>
      <c r="E9" s="11"/>
      <c r="F9" s="12" t="str">
        <f aca="false">IF(E9="","",E9+D9)</f>
        <v/>
      </c>
      <c r="G9" s="10"/>
      <c r="H9" s="13" t="str">
        <f aca="true">IF(F9="","",IF(F9&lt;TODAY(),"Vencido",IF(F9&lt;=TODAY()+7,"Próximo","Al día")))</f>
        <v/>
      </c>
      <c r="I9" s="10"/>
    </row>
    <row r="10" customFormat="false" ht="15" hidden="false" customHeight="false" outlineLevel="0" collapsed="false">
      <c r="A10" s="10"/>
      <c r="B10" s="10"/>
      <c r="C10" s="10"/>
      <c r="D10" s="10"/>
      <c r="E10" s="11"/>
      <c r="F10" s="12" t="str">
        <f aca="false">IF(E10="","",E10+D10)</f>
        <v/>
      </c>
      <c r="G10" s="10"/>
      <c r="H10" s="13" t="str">
        <f aca="true">IF(F10="","",IF(F10&lt;TODAY(),"Vencido",IF(F10&lt;=TODAY()+7,"Próximo","Al día")))</f>
        <v/>
      </c>
      <c r="I10" s="10"/>
    </row>
    <row r="11" customFormat="false" ht="15" hidden="false" customHeight="false" outlineLevel="0" collapsed="false">
      <c r="A11" s="10"/>
      <c r="B11" s="10"/>
      <c r="C11" s="10"/>
      <c r="D11" s="10"/>
      <c r="E11" s="11"/>
      <c r="F11" s="12" t="str">
        <f aca="false">IF(E11="","",E11+D11)</f>
        <v/>
      </c>
      <c r="G11" s="10"/>
      <c r="H11" s="13" t="str">
        <f aca="true">IF(F11="","",IF(F11&lt;TODAY(),"Vencido",IF(F11&lt;=TODAY()+7,"Próximo","Al día")))</f>
        <v/>
      </c>
      <c r="I11" s="10"/>
    </row>
    <row r="12" customFormat="false" ht="15" hidden="false" customHeight="false" outlineLevel="0" collapsed="false">
      <c r="A12" s="10"/>
      <c r="B12" s="10"/>
      <c r="C12" s="10"/>
      <c r="D12" s="10"/>
      <c r="E12" s="11"/>
      <c r="F12" s="12" t="str">
        <f aca="false">IF(E12="","",E12+D12)</f>
        <v/>
      </c>
      <c r="G12" s="10"/>
      <c r="H12" s="13" t="str">
        <f aca="true">IF(F12="","",IF(F12&lt;TODAY(),"Vencido",IF(F12&lt;=TODAY()+7,"Próximo","Al día")))</f>
        <v/>
      </c>
      <c r="I12" s="10"/>
    </row>
    <row r="13" customFormat="false" ht="15" hidden="false" customHeight="false" outlineLevel="0" collapsed="false">
      <c r="A13" s="10"/>
      <c r="B13" s="10"/>
      <c r="C13" s="10"/>
      <c r="D13" s="10"/>
      <c r="E13" s="11"/>
      <c r="F13" s="12" t="str">
        <f aca="false">IF(E13="","",E13+D13)</f>
        <v/>
      </c>
      <c r="G13" s="10"/>
      <c r="H13" s="13" t="str">
        <f aca="true">IF(F13="","",IF(F13&lt;TODAY(),"Vencido",IF(F13&lt;=TODAY()+7,"Próximo","Al día")))</f>
        <v/>
      </c>
      <c r="I13" s="10"/>
    </row>
    <row r="14" customFormat="false" ht="15" hidden="false" customHeight="false" outlineLevel="0" collapsed="false">
      <c r="A14" s="10"/>
      <c r="B14" s="10"/>
      <c r="C14" s="10"/>
      <c r="D14" s="10"/>
      <c r="E14" s="11"/>
      <c r="F14" s="12" t="str">
        <f aca="false">IF(E14="","",E14+D14)</f>
        <v/>
      </c>
      <c r="G14" s="10"/>
      <c r="H14" s="13" t="str">
        <f aca="true">IF(F14="","",IF(F14&lt;TODAY(),"Vencido",IF(F14&lt;=TODAY()+7,"Próximo","Al día")))</f>
        <v/>
      </c>
      <c r="I14" s="10"/>
    </row>
    <row r="15" customFormat="false" ht="15" hidden="false" customHeight="false" outlineLevel="0" collapsed="false">
      <c r="A15" s="10"/>
      <c r="B15" s="10"/>
      <c r="C15" s="10"/>
      <c r="D15" s="10"/>
      <c r="E15" s="11"/>
      <c r="F15" s="12" t="str">
        <f aca="false">IF(E15="","",E15+D15)</f>
        <v/>
      </c>
      <c r="G15" s="10"/>
      <c r="H15" s="13" t="str">
        <f aca="true">IF(F15="","",IF(F15&lt;TODAY(),"Vencido",IF(F15&lt;=TODAY()+7,"Próximo","Al día")))</f>
        <v/>
      </c>
      <c r="I15" s="10"/>
    </row>
    <row r="16" customFormat="false" ht="15" hidden="false" customHeight="false" outlineLevel="0" collapsed="false">
      <c r="A16" s="10"/>
      <c r="B16" s="10"/>
      <c r="C16" s="10"/>
      <c r="D16" s="10"/>
      <c r="E16" s="11"/>
      <c r="F16" s="12" t="str">
        <f aca="false">IF(E16="","",E16+D16)</f>
        <v/>
      </c>
      <c r="G16" s="10"/>
      <c r="H16" s="13" t="str">
        <f aca="true">IF(F16="","",IF(F16&lt;TODAY(),"Vencido",IF(F16&lt;=TODAY()+7,"Próximo","Al día")))</f>
        <v/>
      </c>
      <c r="I16" s="10"/>
    </row>
    <row r="17" customFormat="false" ht="15" hidden="false" customHeight="false" outlineLevel="0" collapsed="false">
      <c r="A17" s="10"/>
      <c r="B17" s="10"/>
      <c r="C17" s="10"/>
      <c r="D17" s="10"/>
      <c r="E17" s="11"/>
      <c r="F17" s="12" t="str">
        <f aca="false">IF(E17="","",E17+D17)</f>
        <v/>
      </c>
      <c r="G17" s="10"/>
      <c r="H17" s="13" t="str">
        <f aca="true">IF(F17="","",IF(F17&lt;TODAY(),"Vencido",IF(F17&lt;=TODAY()+7,"Próximo","Al día")))</f>
        <v/>
      </c>
      <c r="I17" s="10"/>
    </row>
    <row r="18" customFormat="false" ht="15" hidden="false" customHeight="false" outlineLevel="0" collapsed="false">
      <c r="A18" s="10"/>
      <c r="B18" s="10"/>
      <c r="C18" s="10"/>
      <c r="D18" s="10"/>
      <c r="E18" s="11"/>
      <c r="F18" s="12" t="str">
        <f aca="false">IF(E18="","",E18+D18)</f>
        <v/>
      </c>
      <c r="G18" s="10"/>
      <c r="H18" s="13" t="str">
        <f aca="true">IF(F18="","",IF(F18&lt;TODAY(),"Vencido",IF(F18&lt;=TODAY()+7,"Próximo","Al día")))</f>
        <v/>
      </c>
      <c r="I18" s="10"/>
    </row>
    <row r="19" customFormat="false" ht="15" hidden="false" customHeight="false" outlineLevel="0" collapsed="false">
      <c r="A19" s="10"/>
      <c r="B19" s="10"/>
      <c r="C19" s="10"/>
      <c r="D19" s="10"/>
      <c r="E19" s="11"/>
      <c r="F19" s="12" t="str">
        <f aca="false">IF(E19="","",E19+D19)</f>
        <v/>
      </c>
      <c r="G19" s="10"/>
      <c r="H19" s="13" t="str">
        <f aca="true">IF(F19="","",IF(F19&lt;TODAY(),"Vencido",IF(F19&lt;=TODAY()+7,"Próximo","Al día")))</f>
        <v/>
      </c>
      <c r="I19" s="10"/>
    </row>
    <row r="20" customFormat="false" ht="15" hidden="false" customHeight="false" outlineLevel="0" collapsed="false">
      <c r="A20" s="10"/>
      <c r="B20" s="10"/>
      <c r="C20" s="10"/>
      <c r="D20" s="10"/>
      <c r="E20" s="11"/>
      <c r="F20" s="12" t="str">
        <f aca="false">IF(E20="","",E20+D20)</f>
        <v/>
      </c>
      <c r="G20" s="10"/>
      <c r="H20" s="13" t="str">
        <f aca="true">IF(F20="","",IF(F20&lt;TODAY(),"Vencido",IF(F20&lt;=TODAY()+7,"Próximo","Al día")))</f>
        <v/>
      </c>
      <c r="I20" s="10"/>
    </row>
    <row r="21" customFormat="false" ht="15" hidden="false" customHeight="false" outlineLevel="0" collapsed="false">
      <c r="A21" s="10"/>
      <c r="B21" s="10"/>
      <c r="C21" s="10"/>
      <c r="D21" s="10"/>
      <c r="E21" s="11"/>
      <c r="F21" s="12" t="str">
        <f aca="false">IF(E21="","",E21+D21)</f>
        <v/>
      </c>
      <c r="G21" s="10"/>
      <c r="H21" s="13" t="str">
        <f aca="true">IF(F21="","",IF(F21&lt;TODAY(),"Vencido",IF(F21&lt;=TODAY()+7,"Próximo","Al día")))</f>
        <v/>
      </c>
      <c r="I21" s="10"/>
    </row>
    <row r="22" customFormat="false" ht="15" hidden="false" customHeight="false" outlineLevel="0" collapsed="false">
      <c r="A22" s="10"/>
      <c r="B22" s="10"/>
      <c r="C22" s="10"/>
      <c r="D22" s="10"/>
      <c r="E22" s="11"/>
      <c r="F22" s="12" t="str">
        <f aca="false">IF(E22="","",E22+D22)</f>
        <v/>
      </c>
      <c r="G22" s="10"/>
      <c r="H22" s="13" t="str">
        <f aca="true">IF(F22="","",IF(F22&lt;TODAY(),"Vencido",IF(F22&lt;=TODAY()+7,"Próximo","Al día")))</f>
        <v/>
      </c>
      <c r="I22" s="10"/>
    </row>
    <row r="23" customFormat="false" ht="15" hidden="false" customHeight="false" outlineLevel="0" collapsed="false">
      <c r="A23" s="10"/>
      <c r="B23" s="10"/>
      <c r="C23" s="10"/>
      <c r="D23" s="10"/>
      <c r="E23" s="11"/>
      <c r="F23" s="12" t="str">
        <f aca="false">IF(E23="","",E23+D23)</f>
        <v/>
      </c>
      <c r="G23" s="10"/>
      <c r="H23" s="13" t="str">
        <f aca="true">IF(F23="","",IF(F23&lt;TODAY(),"Vencido",IF(F23&lt;=TODAY()+7,"Próximo","Al día")))</f>
        <v/>
      </c>
      <c r="I23" s="10"/>
    </row>
    <row r="24" customFormat="false" ht="15" hidden="false" customHeight="false" outlineLevel="0" collapsed="false">
      <c r="A24" s="10"/>
      <c r="B24" s="10"/>
      <c r="C24" s="10"/>
      <c r="D24" s="10"/>
      <c r="E24" s="11"/>
      <c r="F24" s="12" t="str">
        <f aca="false">IF(E24="","",E24+D24)</f>
        <v/>
      </c>
      <c r="G24" s="10"/>
      <c r="H24" s="13" t="str">
        <f aca="true">IF(F24="","",IF(F24&lt;TODAY(),"Vencido",IF(F24&lt;=TODAY()+7,"Próximo","Al día")))</f>
        <v/>
      </c>
      <c r="I24" s="1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8"/>
    <col collapsed="false" customWidth="true" hidden="false" outlineLevel="0" max="3" min="3" style="0" width="12"/>
    <col collapsed="false" customWidth="true" hidden="false" outlineLevel="0" max="4" min="4" style="0" width="34"/>
    <col collapsed="false" customWidth="true" hidden="false" outlineLevel="0" max="5" min="5" style="0" width="15"/>
    <col collapsed="false" customWidth="true" hidden="false" outlineLevel="0" max="6" min="6" style="0" width="12"/>
    <col collapsed="false" customWidth="true" hidden="false" outlineLevel="0" max="7" min="7" style="0" width="11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false" outlineLevel="0" max="10" min="10" style="0" width="12"/>
    <col collapsed="false" customWidth="true" hidden="false" outlineLevel="0" max="11" min="11" style="0" width="30"/>
  </cols>
  <sheetData>
    <row r="1" customFormat="false" ht="19.7" hidden="false" customHeight="false" outlineLevel="0" collapsed="false">
      <c r="A1" s="1" t="s">
        <v>31</v>
      </c>
    </row>
    <row r="2" customFormat="false" ht="15" hidden="false" customHeight="false" outlineLevel="0" collapsed="false">
      <c r="A2" s="2" t="s">
        <v>32</v>
      </c>
    </row>
    <row r="4" customFormat="false" ht="31.5" hidden="false" customHeight="true" outlineLevel="0" collapsed="false">
      <c r="A4" s="7" t="s">
        <v>18</v>
      </c>
      <c r="B4" s="7" t="s">
        <v>19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38</v>
      </c>
      <c r="I4" s="7" t="s">
        <v>39</v>
      </c>
      <c r="J4" s="7" t="s">
        <v>40</v>
      </c>
      <c r="K4" s="7" t="s">
        <v>26</v>
      </c>
    </row>
    <row r="5" customFormat="false" ht="15" hidden="false" customHeight="false" outlineLevel="0" collapsed="false">
      <c r="A5" s="8" t="n">
        <v>1</v>
      </c>
      <c r="B5" s="8" t="s">
        <v>41</v>
      </c>
      <c r="C5" s="9" t="n">
        <v>46215</v>
      </c>
      <c r="D5" s="8" t="s">
        <v>42</v>
      </c>
      <c r="E5" s="8" t="s">
        <v>43</v>
      </c>
      <c r="F5" s="9" t="n">
        <v>46216</v>
      </c>
      <c r="G5" s="8" t="n">
        <f aca="false">IF(OR(C5="",F5=""),"",F5-C5)</f>
        <v>1</v>
      </c>
      <c r="H5" s="14" t="n">
        <v>1500</v>
      </c>
      <c r="I5" s="14" t="n">
        <v>800</v>
      </c>
      <c r="J5" s="14" t="n">
        <f aca="false">IF(AND(H5="",I5=""),"",SUM(H5:I5))</f>
        <v>2300</v>
      </c>
      <c r="K5" s="8" t="s">
        <v>44</v>
      </c>
    </row>
    <row r="6" customFormat="false" ht="15" hidden="false" customHeight="false" outlineLevel="0" collapsed="false">
      <c r="A6" s="10"/>
      <c r="B6" s="10"/>
      <c r="C6" s="11"/>
      <c r="D6" s="10"/>
      <c r="E6" s="10"/>
      <c r="F6" s="11"/>
      <c r="G6" s="13" t="str">
        <f aca="false">IF(OR(C6="",F6=""),"",F6-C6)</f>
        <v/>
      </c>
      <c r="H6" s="15"/>
      <c r="I6" s="15"/>
      <c r="J6" s="16" t="str">
        <f aca="false">IF(AND(H6="",I6=""),"",SUM(H6:I6))</f>
        <v/>
      </c>
      <c r="K6" s="10"/>
    </row>
    <row r="7" customFormat="false" ht="15" hidden="false" customHeight="false" outlineLevel="0" collapsed="false">
      <c r="A7" s="10"/>
      <c r="B7" s="10"/>
      <c r="C7" s="11"/>
      <c r="D7" s="10"/>
      <c r="E7" s="10"/>
      <c r="F7" s="11"/>
      <c r="G7" s="13" t="str">
        <f aca="false">IF(OR(C7="",F7=""),"",F7-C7)</f>
        <v/>
      </c>
      <c r="H7" s="15"/>
      <c r="I7" s="15"/>
      <c r="J7" s="16" t="str">
        <f aca="false">IF(AND(H7="",I7=""),"",SUM(H7:I7))</f>
        <v/>
      </c>
      <c r="K7" s="10"/>
    </row>
    <row r="8" customFormat="false" ht="15" hidden="false" customHeight="false" outlineLevel="0" collapsed="false">
      <c r="A8" s="10"/>
      <c r="B8" s="10"/>
      <c r="C8" s="11"/>
      <c r="D8" s="10"/>
      <c r="E8" s="10"/>
      <c r="F8" s="11"/>
      <c r="G8" s="13" t="str">
        <f aca="false">IF(OR(C8="",F8=""),"",F8-C8)</f>
        <v/>
      </c>
      <c r="H8" s="15"/>
      <c r="I8" s="15"/>
      <c r="J8" s="16" t="str">
        <f aca="false">IF(AND(H8="",I8=""),"",SUM(H8:I8))</f>
        <v/>
      </c>
      <c r="K8" s="10"/>
    </row>
    <row r="9" customFormat="false" ht="15" hidden="false" customHeight="false" outlineLevel="0" collapsed="false">
      <c r="A9" s="10"/>
      <c r="B9" s="10"/>
      <c r="C9" s="11"/>
      <c r="D9" s="10"/>
      <c r="E9" s="10"/>
      <c r="F9" s="11"/>
      <c r="G9" s="13" t="str">
        <f aca="false">IF(OR(C9="",F9=""),"",F9-C9)</f>
        <v/>
      </c>
      <c r="H9" s="15"/>
      <c r="I9" s="15"/>
      <c r="J9" s="16" t="str">
        <f aca="false">IF(AND(H9="",I9=""),"",SUM(H9:I9))</f>
        <v/>
      </c>
      <c r="K9" s="10"/>
    </row>
    <row r="10" customFormat="false" ht="15" hidden="false" customHeight="false" outlineLevel="0" collapsed="false">
      <c r="A10" s="10"/>
      <c r="B10" s="10"/>
      <c r="C10" s="11"/>
      <c r="D10" s="10"/>
      <c r="E10" s="10"/>
      <c r="F10" s="11"/>
      <c r="G10" s="13" t="str">
        <f aca="false">IF(OR(C10="",F10=""),"",F10-C10)</f>
        <v/>
      </c>
      <c r="H10" s="15"/>
      <c r="I10" s="15"/>
      <c r="J10" s="16" t="str">
        <f aca="false">IF(AND(H10="",I10=""),"",SUM(H10:I10))</f>
        <v/>
      </c>
      <c r="K10" s="10"/>
    </row>
    <row r="11" customFormat="false" ht="15" hidden="false" customHeight="false" outlineLevel="0" collapsed="false">
      <c r="A11" s="10"/>
      <c r="B11" s="10"/>
      <c r="C11" s="11"/>
      <c r="D11" s="10"/>
      <c r="E11" s="10"/>
      <c r="F11" s="11"/>
      <c r="G11" s="13" t="str">
        <f aca="false">IF(OR(C11="",F11=""),"",F11-C11)</f>
        <v/>
      </c>
      <c r="H11" s="15"/>
      <c r="I11" s="15"/>
      <c r="J11" s="16" t="str">
        <f aca="false">IF(AND(H11="",I11=""),"",SUM(H11:I11))</f>
        <v/>
      </c>
      <c r="K11" s="10"/>
    </row>
    <row r="12" customFormat="false" ht="15" hidden="false" customHeight="false" outlineLevel="0" collapsed="false">
      <c r="A12" s="10"/>
      <c r="B12" s="10"/>
      <c r="C12" s="11"/>
      <c r="D12" s="10"/>
      <c r="E12" s="10"/>
      <c r="F12" s="11"/>
      <c r="G12" s="13" t="str">
        <f aca="false">IF(OR(C12="",F12=""),"",F12-C12)</f>
        <v/>
      </c>
      <c r="H12" s="15"/>
      <c r="I12" s="15"/>
      <c r="J12" s="16" t="str">
        <f aca="false">IF(AND(H12="",I12=""),"",SUM(H12:I12))</f>
        <v/>
      </c>
      <c r="K12" s="10"/>
    </row>
    <row r="13" customFormat="false" ht="15" hidden="false" customHeight="false" outlineLevel="0" collapsed="false">
      <c r="A13" s="10"/>
      <c r="B13" s="10"/>
      <c r="C13" s="11"/>
      <c r="D13" s="10"/>
      <c r="E13" s="10"/>
      <c r="F13" s="11"/>
      <c r="G13" s="13" t="str">
        <f aca="false">IF(OR(C13="",F13=""),"",F13-C13)</f>
        <v/>
      </c>
      <c r="H13" s="15"/>
      <c r="I13" s="15"/>
      <c r="J13" s="16" t="str">
        <f aca="false">IF(AND(H13="",I13=""),"",SUM(H13:I13))</f>
        <v/>
      </c>
      <c r="K13" s="10"/>
    </row>
    <row r="14" customFormat="false" ht="15" hidden="false" customHeight="false" outlineLevel="0" collapsed="false">
      <c r="A14" s="10"/>
      <c r="B14" s="10"/>
      <c r="C14" s="11"/>
      <c r="D14" s="10"/>
      <c r="E14" s="10"/>
      <c r="F14" s="11"/>
      <c r="G14" s="13" t="str">
        <f aca="false">IF(OR(C14="",F14=""),"",F14-C14)</f>
        <v/>
      </c>
      <c r="H14" s="15"/>
      <c r="I14" s="15"/>
      <c r="J14" s="16" t="str">
        <f aca="false">IF(AND(H14="",I14=""),"",SUM(H14:I14))</f>
        <v/>
      </c>
      <c r="K14" s="10"/>
    </row>
    <row r="15" customFormat="false" ht="15" hidden="false" customHeight="false" outlineLevel="0" collapsed="false">
      <c r="A15" s="10"/>
      <c r="B15" s="10"/>
      <c r="C15" s="11"/>
      <c r="D15" s="10"/>
      <c r="E15" s="10"/>
      <c r="F15" s="11"/>
      <c r="G15" s="13" t="str">
        <f aca="false">IF(OR(C15="",F15=""),"",F15-C15)</f>
        <v/>
      </c>
      <c r="H15" s="15"/>
      <c r="I15" s="15"/>
      <c r="J15" s="16" t="str">
        <f aca="false">IF(AND(H15="",I15=""),"",SUM(H15:I15))</f>
        <v/>
      </c>
      <c r="K15" s="10"/>
    </row>
    <row r="16" customFormat="false" ht="15" hidden="false" customHeight="false" outlineLevel="0" collapsed="false">
      <c r="A16" s="10"/>
      <c r="B16" s="10"/>
      <c r="C16" s="11"/>
      <c r="D16" s="10"/>
      <c r="E16" s="10"/>
      <c r="F16" s="11"/>
      <c r="G16" s="13" t="str">
        <f aca="false">IF(OR(C16="",F16=""),"",F16-C16)</f>
        <v/>
      </c>
      <c r="H16" s="15"/>
      <c r="I16" s="15"/>
      <c r="J16" s="16" t="str">
        <f aca="false">IF(AND(H16="",I16=""),"",SUM(H16:I16))</f>
        <v/>
      </c>
      <c r="K16" s="10"/>
    </row>
    <row r="17" customFormat="false" ht="15" hidden="false" customHeight="false" outlineLevel="0" collapsed="false">
      <c r="A17" s="10"/>
      <c r="B17" s="10"/>
      <c r="C17" s="11"/>
      <c r="D17" s="10"/>
      <c r="E17" s="10"/>
      <c r="F17" s="11"/>
      <c r="G17" s="13" t="str">
        <f aca="false">IF(OR(C17="",F17=""),"",F17-C17)</f>
        <v/>
      </c>
      <c r="H17" s="15"/>
      <c r="I17" s="15"/>
      <c r="J17" s="16" t="str">
        <f aca="false">IF(AND(H17="",I17=""),"",SUM(H17:I17))</f>
        <v/>
      </c>
      <c r="K17" s="10"/>
    </row>
    <row r="18" customFormat="false" ht="15" hidden="false" customHeight="false" outlineLevel="0" collapsed="false">
      <c r="A18" s="10"/>
      <c r="B18" s="10"/>
      <c r="C18" s="11"/>
      <c r="D18" s="10"/>
      <c r="E18" s="10"/>
      <c r="F18" s="11"/>
      <c r="G18" s="13" t="str">
        <f aca="false">IF(OR(C18="",F18=""),"",F18-C18)</f>
        <v/>
      </c>
      <c r="H18" s="15"/>
      <c r="I18" s="15"/>
      <c r="J18" s="16" t="str">
        <f aca="false">IF(AND(H18="",I18=""),"",SUM(H18:I18))</f>
        <v/>
      </c>
      <c r="K18" s="10"/>
    </row>
    <row r="19" customFormat="false" ht="15" hidden="false" customHeight="false" outlineLevel="0" collapsed="false">
      <c r="A19" s="10"/>
      <c r="B19" s="10"/>
      <c r="C19" s="11"/>
      <c r="D19" s="10"/>
      <c r="E19" s="10"/>
      <c r="F19" s="11"/>
      <c r="G19" s="13" t="str">
        <f aca="false">IF(OR(C19="",F19=""),"",F19-C19)</f>
        <v/>
      </c>
      <c r="H19" s="15"/>
      <c r="I19" s="15"/>
      <c r="J19" s="16" t="str">
        <f aca="false">IF(AND(H19="",I19=""),"",SUM(H19:I19))</f>
        <v/>
      </c>
      <c r="K19" s="10"/>
    </row>
    <row r="20" customFormat="false" ht="15" hidden="false" customHeight="false" outlineLevel="0" collapsed="false">
      <c r="A20" s="10"/>
      <c r="B20" s="10"/>
      <c r="C20" s="11"/>
      <c r="D20" s="10"/>
      <c r="E20" s="10"/>
      <c r="F20" s="11"/>
      <c r="G20" s="13" t="str">
        <f aca="false">IF(OR(C20="",F20=""),"",F20-C20)</f>
        <v/>
      </c>
      <c r="H20" s="15"/>
      <c r="I20" s="15"/>
      <c r="J20" s="16" t="str">
        <f aca="false">IF(AND(H20="",I20=""),"",SUM(H20:I20))</f>
        <v/>
      </c>
      <c r="K20" s="10"/>
    </row>
    <row r="21" customFormat="false" ht="15" hidden="false" customHeight="false" outlineLevel="0" collapsed="false">
      <c r="A21" s="10"/>
      <c r="B21" s="10"/>
      <c r="C21" s="11"/>
      <c r="D21" s="10"/>
      <c r="E21" s="10"/>
      <c r="F21" s="11"/>
      <c r="G21" s="13" t="str">
        <f aca="false">IF(OR(C21="",F21=""),"",F21-C21)</f>
        <v/>
      </c>
      <c r="H21" s="15"/>
      <c r="I21" s="15"/>
      <c r="J21" s="16" t="str">
        <f aca="false">IF(AND(H21="",I21=""),"",SUM(H21:I21))</f>
        <v/>
      </c>
      <c r="K21" s="10"/>
    </row>
    <row r="22" customFormat="false" ht="15" hidden="false" customHeight="false" outlineLevel="0" collapsed="false">
      <c r="A22" s="10"/>
      <c r="B22" s="10"/>
      <c r="C22" s="11"/>
      <c r="D22" s="10"/>
      <c r="E22" s="10"/>
      <c r="F22" s="11"/>
      <c r="G22" s="13" t="str">
        <f aca="false">IF(OR(C22="",F22=""),"",F22-C22)</f>
        <v/>
      </c>
      <c r="H22" s="15"/>
      <c r="I22" s="15"/>
      <c r="J22" s="16" t="str">
        <f aca="false">IF(AND(H22="",I22=""),"",SUM(H22:I22))</f>
        <v/>
      </c>
      <c r="K22" s="10"/>
    </row>
    <row r="23" customFormat="false" ht="15" hidden="false" customHeight="false" outlineLevel="0" collapsed="false">
      <c r="A23" s="10"/>
      <c r="B23" s="10"/>
      <c r="C23" s="11"/>
      <c r="D23" s="10"/>
      <c r="E23" s="10"/>
      <c r="F23" s="11"/>
      <c r="G23" s="13" t="str">
        <f aca="false">IF(OR(C23="",F23=""),"",F23-C23)</f>
        <v/>
      </c>
      <c r="H23" s="15"/>
      <c r="I23" s="15"/>
      <c r="J23" s="16" t="str">
        <f aca="false">IF(AND(H23="",I23=""),"",SUM(H23:I23))</f>
        <v/>
      </c>
      <c r="K23" s="10"/>
    </row>
    <row r="24" customFormat="false" ht="15" hidden="false" customHeight="false" outlineLevel="0" collapsed="false">
      <c r="A24" s="10"/>
      <c r="B24" s="10"/>
      <c r="C24" s="11"/>
      <c r="D24" s="10"/>
      <c r="E24" s="10"/>
      <c r="F24" s="11"/>
      <c r="G24" s="13" t="str">
        <f aca="false">IF(OR(C24="",F24=""),"",F24-C24)</f>
        <v/>
      </c>
      <c r="H24" s="15"/>
      <c r="I24" s="15"/>
      <c r="J24" s="16" t="str">
        <f aca="false">IF(AND(H24="",I24=""),"",SUM(H24:I24))</f>
        <v/>
      </c>
      <c r="K24" s="1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4" min="3" style="0" width="3"/>
    <col collapsed="false" customWidth="true" hidden="false" outlineLevel="0" max="5" min="5" style="0" width="14"/>
    <col collapsed="false" customWidth="true" hidden="false" outlineLevel="0" max="7" min="6" style="0" width="3"/>
  </cols>
  <sheetData>
    <row r="2" customFormat="false" ht="19.7" hidden="false" customHeight="false" outlineLevel="0" collapsed="false">
      <c r="B2" s="1" t="s">
        <v>45</v>
      </c>
    </row>
    <row r="3" customFormat="false" ht="15" hidden="false" customHeight="false" outlineLevel="0" collapsed="false">
      <c r="B3" s="2" t="s">
        <v>46</v>
      </c>
    </row>
    <row r="5" customFormat="false" ht="24.45" hidden="false" customHeight="false" outlineLevel="0" collapsed="false">
      <c r="B5" s="17" t="n">
        <f aca="false">COUNTA('Mantenimiento Preventivo'!B5:B24)</f>
        <v>1</v>
      </c>
      <c r="F5" s="17" t="n">
        <f aca="false">COUNTIF('Mantenimiento Preventivo'!H5:H24,"Vencido")</f>
        <v>0</v>
      </c>
    </row>
    <row r="6" customFormat="false" ht="15" hidden="false" customHeight="false" outlineLevel="0" collapsed="false">
      <c r="B6" s="18" t="s">
        <v>47</v>
      </c>
      <c r="F6" s="18" t="s">
        <v>48</v>
      </c>
    </row>
    <row r="9" customFormat="false" ht="24.45" hidden="false" customHeight="false" outlineLevel="0" collapsed="false">
      <c r="B9" s="17" t="n">
        <f aca="false">COUNTIF('Mantenimiento Preventivo'!H5:H24,"Próximo")</f>
        <v>0</v>
      </c>
      <c r="F9" s="17" t="n">
        <f aca="false">COUNTA('Mantenimiento Correctivo'!B5:B24)</f>
        <v>1</v>
      </c>
    </row>
    <row r="10" customFormat="false" ht="15" hidden="false" customHeight="false" outlineLevel="0" collapsed="false">
      <c r="B10" s="18" t="s">
        <v>49</v>
      </c>
      <c r="F10" s="18" t="s">
        <v>50</v>
      </c>
    </row>
    <row r="13" customFormat="false" ht="24.45" hidden="false" customHeight="false" outlineLevel="0" collapsed="false">
      <c r="B13" s="19" t="n">
        <f aca="false">SUM('Mantenimiento Correctivo'!J5:J24)</f>
        <v>2300</v>
      </c>
      <c r="F13" s="19" t="n">
        <f aca="false">IFERROR(AVERAGE('Mantenimiento Correctivo'!J5:J24),0)</f>
        <v>2300</v>
      </c>
    </row>
    <row r="14" customFormat="false" ht="15" hidden="false" customHeight="false" outlineLevel="0" collapsed="false">
      <c r="B14" s="18" t="s">
        <v>51</v>
      </c>
      <c r="F14" s="18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2026-08-06T18:00:52Z</dcterms:created>
  <dc:creator>openpyxl</dc:creator>
  <dc:description/>
  <dc:language>en-US</dc:language>
  <cp:lastModifiedBy/>
  <dcterms:modified xsi:type="dcterms:W3CDTF">2026-08-06T18:00:52Z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